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7DE36B15-E024-40BF-9D2B-E0D0ED84A9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<sst xmlns="http://schemas.openxmlformats.org/spreadsheetml/2006/main" count="231" uniqueCount="72">
  <si>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</si>
  <si>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</si>
  <si>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</si>
  <si>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</si>
  <si>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</si>
  <si>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</si>
  <si>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</si>
  <si>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</si>
  <si>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</si>
  <si>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</si>
  <si>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</si>
  <si>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</si>
  <si>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</si>
  <si>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</si>
  <si>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</si>
  <si>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</si>
  <si>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</si>
  <si>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</si>
  <si>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</si>
  <si>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</si>
  <si>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</si>
  <si>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</si>
  <si>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</si>
  <si>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</si>
  <si>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</si>
  <si>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</si>
  <si>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</si>
  <si>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</si>
  <si>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</si>
  <si>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</si>
  <si>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</si>
  <si>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</si>
  <si>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</si>
  <si>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</si>
  <si>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</si>
  <si>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</si>
  <si>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</si>
  <si>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</si>
  <si>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</si>
  <si>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</si>
  <si>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Мандарин</t>
  </si>
  <si>
    <t>Апельсин</t>
  </si>
  <si>
    <t>Чай с лимоном</t>
  </si>
  <si>
    <t>Бутерброд с маслом</t>
  </si>
  <si>
    <t>Груша</t>
  </si>
  <si>
    <t>Киви</t>
  </si>
  <si>
    <t>Бутерброд с сыром</t>
  </si>
  <si>
    <t>закус ка</t>
  </si>
  <si>
    <t>Кофейный напиток</t>
  </si>
  <si>
    <t>Макароны с сыром</t>
  </si>
  <si>
    <t>Яблоко</t>
  </si>
  <si>
    <t>Картофель тушеный с мясом</t>
  </si>
  <si>
    <t>Рис с куриным биточком</t>
  </si>
  <si>
    <t>чай с лимоном</t>
  </si>
  <si>
    <t>гречка с тефтелей</t>
  </si>
  <si>
    <t>мандарин</t>
  </si>
  <si>
    <t>борщ</t>
  </si>
  <si>
    <t>груша</t>
  </si>
  <si>
    <t>банан</t>
  </si>
  <si>
    <t>гречка с подливой</t>
  </si>
  <si>
    <t>какао</t>
  </si>
  <si>
    <t>компот</t>
  </si>
  <si>
    <t>каша пшенная молочная</t>
  </si>
  <si>
    <t>плов</t>
  </si>
  <si>
    <t>суп вермишелевый куриный</t>
  </si>
  <si>
    <t>бутерброд с сыром</t>
  </si>
  <si>
    <t>бутерброд с маслом</t>
  </si>
  <si>
    <t>капуста тушенная с мясом</t>
  </si>
  <si>
    <t>салат витаминный</t>
  </si>
  <si>
    <t>хлеб пшеничный</t>
  </si>
  <si>
    <t>Проклина С.В.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</si>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</sst>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SheetLayoutView="10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N149" sqref="N14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71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70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150</v>
      </c>
      <c r="G6" s="40">
        <v>10.3</v>
      </c>
      <c r="H6" s="40">
        <v>12.4</v>
      </c>
      <c r="I6" s="40">
        <v>41.2</v>
      </c>
      <c r="J6" s="40">
        <v>319.60000000000002</v>
      </c>
      <c r="K6" s="41"/>
      <c r="L6" s="40">
        <v>39.08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0.3</v>
      </c>
      <c r="H8" s="43">
        <v>0.1</v>
      </c>
      <c r="I8" s="43">
        <v>9.5</v>
      </c>
      <c r="J8" s="43">
        <v>40</v>
      </c>
      <c r="K8" s="44"/>
      <c r="L8" s="43">
        <v>9.5</v>
      </c>
    </row>
    <row r="9" spans="1:12" ht="14.4" x14ac:dyDescent="0.3">
      <c r="A9" s="23"/>
      <c r="B9" s="15"/>
      <c r="C9" s="11"/>
      <c r="D9" s="7" t="s">
        <v>23</v>
      </c>
      <c r="E9" s="52" t="s">
        <v>66</v>
      </c>
      <c r="F9" s="43">
        <v>30</v>
      </c>
      <c r="G9" s="43">
        <v>5.3</v>
      </c>
      <c r="H9" s="43">
        <v>1</v>
      </c>
      <c r="I9" s="43">
        <v>10.3</v>
      </c>
      <c r="J9" s="43">
        <v>44.4</v>
      </c>
      <c r="K9" s="44"/>
      <c r="L9" s="43">
        <v>13.44</v>
      </c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0.8</v>
      </c>
      <c r="I10" s="43">
        <v>19.600000000000001</v>
      </c>
      <c r="J10" s="43">
        <v>96</v>
      </c>
      <c r="K10" s="44"/>
      <c r="L10" s="43">
        <v>15.3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16.3</v>
      </c>
      <c r="H13" s="19">
        <f t="shared" si="0"/>
        <v>14.3</v>
      </c>
      <c r="I13" s="19">
        <f t="shared" si="0"/>
        <v>80.599999999999994</v>
      </c>
      <c r="J13" s="19">
        <f t="shared" si="0"/>
        <v>500</v>
      </c>
      <c r="K13" s="25"/>
      <c r="L13" s="19">
        <f t="shared" ref="L13" si="1">SUM(L6:L12)</f>
        <v>77.319999999999993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480</v>
      </c>
      <c r="G24" s="32">
        <f t="shared" ref="G24:J24" si="4">G13+G23</f>
        <v>16.3</v>
      </c>
      <c r="H24" s="32">
        <f t="shared" si="4"/>
        <v>14.3</v>
      </c>
      <c r="I24" s="32">
        <f t="shared" si="4"/>
        <v>80.599999999999994</v>
      </c>
      <c r="J24" s="32">
        <f t="shared" si="4"/>
        <v>500</v>
      </c>
      <c r="K24" s="32"/>
      <c r="L24" s="32">
        <f t="shared" ref="L24" si="5">L13+L23</f>
        <v>77.319999999999993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67</v>
      </c>
      <c r="F25" s="40">
        <v>210</v>
      </c>
      <c r="G25" s="40">
        <v>17</v>
      </c>
      <c r="H25" s="40">
        <v>7</v>
      </c>
      <c r="I25" s="40">
        <v>8</v>
      </c>
      <c r="J25" s="40">
        <v>170</v>
      </c>
      <c r="K25" s="41"/>
      <c r="L25" s="40">
        <v>46.87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/>
      <c r="L27" s="43">
        <v>9.5</v>
      </c>
    </row>
    <row r="28" spans="1:12" ht="14.4" x14ac:dyDescent="0.3">
      <c r="A28" s="14"/>
      <c r="B28" s="15"/>
      <c r="C28" s="11"/>
      <c r="D28" s="7" t="s">
        <v>23</v>
      </c>
      <c r="E28" s="52" t="s">
        <v>69</v>
      </c>
      <c r="F28" s="43">
        <v>30</v>
      </c>
      <c r="G28" s="43">
        <v>5</v>
      </c>
      <c r="H28" s="43">
        <v>1</v>
      </c>
      <c r="I28" s="43">
        <v>25</v>
      </c>
      <c r="J28" s="43">
        <v>131</v>
      </c>
      <c r="K28" s="44"/>
      <c r="L28" s="43">
        <v>5.14</v>
      </c>
    </row>
    <row r="29" spans="1:12" ht="14.4" x14ac:dyDescent="0.3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47</v>
      </c>
      <c r="H29" s="43">
        <v>0</v>
      </c>
      <c r="I29" s="43">
        <v>0</v>
      </c>
      <c r="J29" s="43">
        <v>47</v>
      </c>
      <c r="K29" s="44"/>
      <c r="L29" s="43">
        <v>15.81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69.3</v>
      </c>
      <c r="H32" s="19">
        <f t="shared" ref="H32" si="7">SUM(H25:H31)</f>
        <v>8.1</v>
      </c>
      <c r="I32" s="19">
        <f t="shared" ref="I32" si="8">SUM(I25:I31)</f>
        <v>42.5</v>
      </c>
      <c r="J32" s="19">
        <f t="shared" ref="J32:L32" si="9">SUM(J25:J31)</f>
        <v>388</v>
      </c>
      <c r="K32" s="25"/>
      <c r="L32" s="19">
        <f t="shared" si="9"/>
        <v>77.319999999999993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540</v>
      </c>
      <c r="G43" s="32">
        <f t="shared" ref="G43" si="14">G32+G42</f>
        <v>69.3</v>
      </c>
      <c r="H43" s="32">
        <f t="shared" ref="H43" si="15">H32+H42</f>
        <v>8.1</v>
      </c>
      <c r="I43" s="32">
        <f t="shared" ref="I43" si="16">I32+I42</f>
        <v>42.5</v>
      </c>
      <c r="J43" s="32">
        <f t="shared" ref="J43:L43" si="17">J32+J42</f>
        <v>388</v>
      </c>
      <c r="K43" s="32"/>
      <c r="L43" s="32">
        <f t="shared" si="17"/>
        <v>77.319999999999993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210</v>
      </c>
      <c r="G44" s="43">
        <v>6.08</v>
      </c>
      <c r="H44" s="40">
        <v>7.6</v>
      </c>
      <c r="I44" s="40">
        <v>37.1</v>
      </c>
      <c r="J44" s="40">
        <v>293.3</v>
      </c>
      <c r="K44" s="41"/>
      <c r="L44" s="40">
        <v>36.020000000000003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0.24</v>
      </c>
      <c r="H46" s="43">
        <v>1.1200000000000001</v>
      </c>
      <c r="I46" s="43">
        <v>5.76</v>
      </c>
      <c r="J46" s="43">
        <v>28.2</v>
      </c>
      <c r="K46" s="44"/>
      <c r="L46" s="43">
        <v>7</v>
      </c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12.25</v>
      </c>
      <c r="H47" s="43">
        <v>8.4</v>
      </c>
      <c r="I47" s="43">
        <v>18.3</v>
      </c>
      <c r="J47" s="43">
        <v>149</v>
      </c>
      <c r="K47" s="44"/>
      <c r="L47" s="43">
        <v>17</v>
      </c>
    </row>
    <row r="48" spans="1:12" ht="14.4" x14ac:dyDescent="0.3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0.14000000000000001</v>
      </c>
      <c r="H48" s="43">
        <v>0.03</v>
      </c>
      <c r="I48" s="43">
        <v>12.15</v>
      </c>
      <c r="J48" s="43">
        <v>64.5</v>
      </c>
      <c r="K48" s="44"/>
      <c r="L48" s="43">
        <v>17.3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18.71</v>
      </c>
      <c r="H51" s="19">
        <f t="shared" ref="H51" si="19">SUM(H44:H50)</f>
        <v>17.149999999999999</v>
      </c>
      <c r="I51" s="19">
        <f t="shared" ref="I51" si="20">SUM(I44:I50)</f>
        <v>73.31</v>
      </c>
      <c r="J51" s="19">
        <f t="shared" ref="J51:L51" si="21">SUM(J44:J50)</f>
        <v>535</v>
      </c>
      <c r="K51" s="25"/>
      <c r="L51" s="19">
        <f t="shared" si="21"/>
        <v>77.320000000000007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560</v>
      </c>
      <c r="G62" s="32">
        <f t="shared" ref="G62" si="26">G51+G61</f>
        <v>18.71</v>
      </c>
      <c r="H62" s="32">
        <f t="shared" ref="H62" si="27">H51+H61</f>
        <v>17.149999999999999</v>
      </c>
      <c r="I62" s="32">
        <f t="shared" ref="I62" si="28">I51+I61</f>
        <v>73.31</v>
      </c>
      <c r="J62" s="32">
        <f t="shared" ref="J62:L62" si="29">J51+J61</f>
        <v>535</v>
      </c>
      <c r="K62" s="32"/>
      <c r="L62" s="32">
        <f t="shared" si="29"/>
        <v>77.320000000000007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210</v>
      </c>
      <c r="G63" s="40">
        <v>14.1</v>
      </c>
      <c r="H63" s="40">
        <v>12</v>
      </c>
      <c r="I63" s="40">
        <v>19.3</v>
      </c>
      <c r="J63" s="40">
        <v>306.60000000000002</v>
      </c>
      <c r="K63" s="41"/>
      <c r="L63" s="40">
        <v>41.68</v>
      </c>
    </row>
    <row r="64" spans="1:12" ht="14.4" x14ac:dyDescent="0.3">
      <c r="A64" s="23"/>
      <c r="B64" s="15"/>
      <c r="C64" s="11"/>
      <c r="D64" s="6"/>
      <c r="E64" s="42" t="s">
        <v>68</v>
      </c>
      <c r="F64" s="43">
        <v>50</v>
      </c>
      <c r="G64" s="43">
        <v>33</v>
      </c>
      <c r="H64" s="43">
        <v>0</v>
      </c>
      <c r="I64" s="43">
        <v>3</v>
      </c>
      <c r="J64" s="43">
        <v>2</v>
      </c>
      <c r="K64" s="44"/>
      <c r="L64" s="43">
        <v>11.5</v>
      </c>
    </row>
    <row r="65" spans="1:12" ht="14.4" x14ac:dyDescent="0.3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</v>
      </c>
      <c r="H65" s="43">
        <v>0</v>
      </c>
      <c r="I65" s="43">
        <v>24</v>
      </c>
      <c r="J65" s="43">
        <v>95</v>
      </c>
      <c r="K65" s="44"/>
      <c r="L65" s="43">
        <v>7</v>
      </c>
    </row>
    <row r="66" spans="1:12" ht="14.4" x14ac:dyDescent="0.3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5</v>
      </c>
      <c r="H66" s="43">
        <v>1</v>
      </c>
      <c r="I66" s="43">
        <v>25</v>
      </c>
      <c r="J66" s="43">
        <v>131</v>
      </c>
      <c r="K66" s="44"/>
      <c r="L66" s="43">
        <v>5.14</v>
      </c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0.8</v>
      </c>
      <c r="H67" s="43">
        <v>2.8</v>
      </c>
      <c r="I67" s="43">
        <v>8.1</v>
      </c>
      <c r="J67" s="43">
        <v>64</v>
      </c>
      <c r="K67" s="44"/>
      <c r="L67" s="43">
        <v>12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52.9</v>
      </c>
      <c r="H70" s="19">
        <f t="shared" ref="H70" si="31">SUM(H63:H69)</f>
        <v>15.8</v>
      </c>
      <c r="I70" s="19">
        <f t="shared" ref="I70" si="32">SUM(I63:I69)</f>
        <v>79.399999999999991</v>
      </c>
      <c r="J70" s="19">
        <f t="shared" ref="J70:L70" si="33">SUM(J63:J69)</f>
        <v>598.6</v>
      </c>
      <c r="K70" s="25"/>
      <c r="L70" s="19">
        <f t="shared" si="33"/>
        <v>77.319999999999993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590</v>
      </c>
      <c r="G81" s="32">
        <f t="shared" ref="G81" si="38">G70+G80</f>
        <v>52.9</v>
      </c>
      <c r="H81" s="32">
        <f t="shared" ref="H81" si="39">H70+H80</f>
        <v>15.8</v>
      </c>
      <c r="I81" s="32">
        <f t="shared" ref="I81" si="40">I70+I80</f>
        <v>79.399999999999991</v>
      </c>
      <c r="J81" s="32">
        <f t="shared" ref="J81:L81" si="41">J70+J80</f>
        <v>598.6</v>
      </c>
      <c r="K81" s="32"/>
      <c r="L81" s="32">
        <f t="shared" si="41"/>
        <v>77.319999999999993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210</v>
      </c>
      <c r="G82" s="40">
        <v>6.7</v>
      </c>
      <c r="H82" s="40">
        <v>13.98</v>
      </c>
      <c r="I82" s="40">
        <v>27.91</v>
      </c>
      <c r="J82" s="40">
        <v>382.4</v>
      </c>
      <c r="K82" s="41"/>
      <c r="L82" s="40">
        <v>41.68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</v>
      </c>
      <c r="H84" s="43">
        <v>0.1</v>
      </c>
      <c r="I84" s="43">
        <v>9.5</v>
      </c>
      <c r="J84" s="43">
        <v>40</v>
      </c>
      <c r="K84" s="44"/>
      <c r="L84" s="43">
        <v>9.5</v>
      </c>
    </row>
    <row r="85" spans="1:12" ht="14.4" x14ac:dyDescent="0.3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5</v>
      </c>
      <c r="H85" s="43">
        <v>1</v>
      </c>
      <c r="I85" s="43">
        <v>25</v>
      </c>
      <c r="J85" s="43">
        <v>131</v>
      </c>
      <c r="K85" s="44"/>
      <c r="L85" s="43">
        <v>5.14</v>
      </c>
    </row>
    <row r="86" spans="1:12" ht="14.4" x14ac:dyDescent="0.3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8</v>
      </c>
      <c r="H86" s="43">
        <v>0.6</v>
      </c>
      <c r="I86" s="43">
        <v>15</v>
      </c>
      <c r="J86" s="43">
        <v>65</v>
      </c>
      <c r="K86" s="44"/>
      <c r="L86" s="43">
        <v>21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19.7</v>
      </c>
      <c r="H89" s="19">
        <f t="shared" ref="H89" si="43">SUM(H82:H88)</f>
        <v>15.68</v>
      </c>
      <c r="I89" s="19">
        <f t="shared" ref="I89" si="44">SUM(I82:I88)</f>
        <v>77.41</v>
      </c>
      <c r="J89" s="19">
        <f t="shared" ref="J89:L89" si="45">SUM(J82:J88)</f>
        <v>618.4</v>
      </c>
      <c r="K89" s="25"/>
      <c r="L89" s="19">
        <f t="shared" si="45"/>
        <v>77.319999999999993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540</v>
      </c>
      <c r="G100" s="32">
        <f t="shared" ref="G100" si="50">G89+G99</f>
        <v>19.7</v>
      </c>
      <c r="H100" s="32">
        <f t="shared" ref="H100" si="51">H89+H99</f>
        <v>15.68</v>
      </c>
      <c r="I100" s="32">
        <f t="shared" ref="I100" si="52">I89+I99</f>
        <v>77.41</v>
      </c>
      <c r="J100" s="32">
        <f t="shared" ref="J100:L100" si="53">J89+J99</f>
        <v>618.4</v>
      </c>
      <c r="K100" s="32"/>
      <c r="L100" s="32">
        <f t="shared" si="53"/>
        <v>77.319999999999993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2" t="s">
        <v>62</v>
      </c>
      <c r="F101" s="40">
        <v>210</v>
      </c>
      <c r="G101" s="40">
        <v>8</v>
      </c>
      <c r="H101" s="40">
        <v>13</v>
      </c>
      <c r="I101" s="40">
        <v>36</v>
      </c>
      <c r="J101" s="40">
        <v>286</v>
      </c>
      <c r="K101" s="41"/>
      <c r="L101" s="40">
        <v>38.57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</v>
      </c>
      <c r="H103" s="43">
        <v>0.1</v>
      </c>
      <c r="I103" s="43">
        <v>9.5</v>
      </c>
      <c r="J103" s="43">
        <v>40</v>
      </c>
      <c r="K103" s="44"/>
      <c r="L103" s="43">
        <v>9.5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5.3</v>
      </c>
      <c r="H104" s="43">
        <v>1</v>
      </c>
      <c r="I104" s="43">
        <v>10.3</v>
      </c>
      <c r="J104" s="43">
        <v>44.4</v>
      </c>
      <c r="K104" s="44"/>
      <c r="L104" s="43">
        <v>13.44</v>
      </c>
    </row>
    <row r="105" spans="1:12" ht="14.4" x14ac:dyDescent="0.3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47</v>
      </c>
      <c r="H105" s="43">
        <v>0</v>
      </c>
      <c r="I105" s="43">
        <v>0</v>
      </c>
      <c r="J105" s="43">
        <v>47</v>
      </c>
      <c r="K105" s="44"/>
      <c r="L105" s="43">
        <v>15.81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60.3</v>
      </c>
      <c r="H108" s="19">
        <f t="shared" si="54"/>
        <v>14.1</v>
      </c>
      <c r="I108" s="19">
        <f t="shared" si="54"/>
        <v>55.8</v>
      </c>
      <c r="J108" s="19">
        <f t="shared" si="54"/>
        <v>417.4</v>
      </c>
      <c r="K108" s="25"/>
      <c r="L108" s="19">
        <f t="shared" ref="L108" si="55">SUM(L101:L107)</f>
        <v>77.319999999999993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>
        <v>19.75</v>
      </c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19.75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550</v>
      </c>
      <c r="G119" s="32">
        <f t="shared" ref="G119" si="58">G108+G118</f>
        <v>60.3</v>
      </c>
      <c r="H119" s="32">
        <f t="shared" ref="H119" si="59">H108+H118</f>
        <v>33.85</v>
      </c>
      <c r="I119" s="32">
        <f t="shared" ref="I119" si="60">I108+I118</f>
        <v>55.8</v>
      </c>
      <c r="J119" s="32">
        <f t="shared" ref="J119:L119" si="61">J108+J118</f>
        <v>417.4</v>
      </c>
      <c r="K119" s="32"/>
      <c r="L119" s="32">
        <f t="shared" si="61"/>
        <v>77.319999999999993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210</v>
      </c>
      <c r="G120" s="40">
        <v>11.67</v>
      </c>
      <c r="H120" s="40">
        <v>13.13</v>
      </c>
      <c r="I120" s="40">
        <v>13.8</v>
      </c>
      <c r="J120" s="40">
        <v>393</v>
      </c>
      <c r="K120" s="41"/>
      <c r="L120" s="40">
        <v>38.380000000000003</v>
      </c>
    </row>
    <row r="121" spans="1:12" ht="14.4" x14ac:dyDescent="0.3">
      <c r="A121" s="14"/>
      <c r="B121" s="15"/>
      <c r="C121" s="11"/>
      <c r="D121" s="6"/>
      <c r="E121" s="42" t="s">
        <v>68</v>
      </c>
      <c r="F121" s="43">
        <v>50</v>
      </c>
      <c r="G121" s="43">
        <v>33</v>
      </c>
      <c r="H121" s="43">
        <v>0</v>
      </c>
      <c r="I121" s="43">
        <v>3</v>
      </c>
      <c r="J121" s="43">
        <v>2</v>
      </c>
      <c r="K121" s="44"/>
      <c r="L121" s="43">
        <v>11.5</v>
      </c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</v>
      </c>
      <c r="H122" s="43">
        <v>0</v>
      </c>
      <c r="I122" s="43">
        <v>24</v>
      </c>
      <c r="J122" s="43">
        <v>95</v>
      </c>
      <c r="K122" s="44"/>
      <c r="L122" s="43">
        <v>7</v>
      </c>
    </row>
    <row r="123" spans="1:12" ht="14.4" x14ac:dyDescent="0.3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5</v>
      </c>
      <c r="H123" s="43">
        <v>1</v>
      </c>
      <c r="I123" s="43">
        <v>25</v>
      </c>
      <c r="J123" s="43">
        <v>131</v>
      </c>
      <c r="K123" s="44"/>
      <c r="L123" s="43">
        <v>5.14</v>
      </c>
    </row>
    <row r="124" spans="1:12" ht="14.4" x14ac:dyDescent="0.3">
      <c r="A124" s="14"/>
      <c r="B124" s="15"/>
      <c r="C124" s="11"/>
      <c r="D124" s="7" t="s">
        <v>24</v>
      </c>
      <c r="E124" s="42" t="s">
        <v>55</v>
      </c>
      <c r="F124" s="43">
        <v>100</v>
      </c>
      <c r="G124" s="43">
        <v>0.4</v>
      </c>
      <c r="H124" s="43">
        <v>0.8</v>
      </c>
      <c r="I124" s="43">
        <v>19.600000000000001</v>
      </c>
      <c r="J124" s="43">
        <v>96</v>
      </c>
      <c r="K124" s="44"/>
      <c r="L124" s="43">
        <v>15.3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50.07</v>
      </c>
      <c r="H127" s="19">
        <f t="shared" si="62"/>
        <v>14.930000000000001</v>
      </c>
      <c r="I127" s="19">
        <f t="shared" si="62"/>
        <v>85.4</v>
      </c>
      <c r="J127" s="19">
        <f t="shared" si="62"/>
        <v>717</v>
      </c>
      <c r="K127" s="25"/>
      <c r="L127" s="19">
        <f t="shared" ref="L127" si="63">SUM(L120:L126)</f>
        <v>77.320000000000007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590</v>
      </c>
      <c r="G138" s="32">
        <f t="shared" ref="G138" si="66">G127+G137</f>
        <v>50.07</v>
      </c>
      <c r="H138" s="32">
        <f t="shared" ref="H138" si="67">H127+H137</f>
        <v>14.930000000000001</v>
      </c>
      <c r="I138" s="32">
        <f t="shared" ref="I138" si="68">I127+I137</f>
        <v>85.4</v>
      </c>
      <c r="J138" s="32">
        <f t="shared" ref="J138:L138" si="69">J127+J137</f>
        <v>717</v>
      </c>
      <c r="K138" s="32"/>
      <c r="L138" s="32">
        <f t="shared" si="69"/>
        <v>77.320000000000007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200</v>
      </c>
      <c r="G139" s="40">
        <v>3</v>
      </c>
      <c r="H139" s="40">
        <v>3</v>
      </c>
      <c r="I139" s="40">
        <v>6</v>
      </c>
      <c r="J139" s="40">
        <v>280</v>
      </c>
      <c r="K139" s="41"/>
      <c r="L139" s="40">
        <v>44.48</v>
      </c>
    </row>
    <row r="140" spans="1:12" ht="14.4" x14ac:dyDescent="0.3">
      <c r="A140" s="23"/>
      <c r="B140" s="15"/>
      <c r="C140" s="11"/>
      <c r="D140" s="6" t="s">
        <v>47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5.7</v>
      </c>
      <c r="I141" s="43">
        <v>15</v>
      </c>
      <c r="J141" s="43">
        <v>40</v>
      </c>
      <c r="K141" s="44"/>
      <c r="L141" s="43">
        <v>7.7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5</v>
      </c>
      <c r="H142" s="43">
        <v>1</v>
      </c>
      <c r="I142" s="43">
        <v>25</v>
      </c>
      <c r="J142" s="43">
        <v>131</v>
      </c>
      <c r="K142" s="44"/>
      <c r="L142" s="43">
        <v>5.14</v>
      </c>
    </row>
    <row r="143" spans="1:12" ht="14.4" x14ac:dyDescent="0.3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0</v>
      </c>
      <c r="H143" s="43">
        <v>1</v>
      </c>
      <c r="I143" s="43">
        <v>10</v>
      </c>
      <c r="J143" s="43">
        <v>44</v>
      </c>
      <c r="K143" s="44"/>
      <c r="L143" s="43">
        <v>20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8</v>
      </c>
      <c r="H146" s="19">
        <f t="shared" si="70"/>
        <v>10.7</v>
      </c>
      <c r="I146" s="19">
        <f t="shared" si="70"/>
        <v>56</v>
      </c>
      <c r="J146" s="19">
        <f t="shared" si="70"/>
        <v>495</v>
      </c>
      <c r="K146" s="25"/>
      <c r="L146" s="19">
        <f t="shared" ref="L146" si="71">SUM(L139:L145)</f>
        <v>77.319999999999993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530</v>
      </c>
      <c r="G157" s="32">
        <f t="shared" ref="G157" si="74">G146+G156</f>
        <v>8</v>
      </c>
      <c r="H157" s="32">
        <f t="shared" ref="H157" si="75">H146+H156</f>
        <v>10.7</v>
      </c>
      <c r="I157" s="32">
        <f t="shared" ref="I157" si="76">I146+I156</f>
        <v>56</v>
      </c>
      <c r="J157" s="32">
        <f t="shared" ref="J157:L157" si="77">J146+J156</f>
        <v>495</v>
      </c>
      <c r="K157" s="32"/>
      <c r="L157" s="32">
        <f t="shared" si="77"/>
        <v>77.319999999999993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210</v>
      </c>
      <c r="G158" s="40">
        <v>8</v>
      </c>
      <c r="H158" s="40">
        <v>12.9</v>
      </c>
      <c r="I158" s="40">
        <v>35.799999999999997</v>
      </c>
      <c r="J158" s="40">
        <v>318</v>
      </c>
      <c r="K158" s="41"/>
      <c r="L158" s="40">
        <v>35.369999999999997</v>
      </c>
    </row>
    <row r="159" spans="1:12" ht="14.4" x14ac:dyDescent="0.3">
      <c r="A159" s="23"/>
      <c r="B159" s="15"/>
      <c r="C159" s="11"/>
      <c r="D159" s="6"/>
      <c r="E159" s="42" t="s">
        <v>68</v>
      </c>
      <c r="F159" s="43">
        <v>50</v>
      </c>
      <c r="G159" s="43">
        <v>33</v>
      </c>
      <c r="H159" s="43">
        <v>0</v>
      </c>
      <c r="I159" s="43">
        <v>3</v>
      </c>
      <c r="J159" s="43">
        <v>2</v>
      </c>
      <c r="K159" s="44"/>
      <c r="L159" s="43">
        <v>11.5</v>
      </c>
    </row>
    <row r="160" spans="1:12" ht="14.4" x14ac:dyDescent="0.3">
      <c r="A160" s="23"/>
      <c r="B160" s="15"/>
      <c r="C160" s="11"/>
      <c r="D160" s="7" t="s">
        <v>22</v>
      </c>
      <c r="E160" s="52" t="s">
        <v>53</v>
      </c>
      <c r="F160" s="43">
        <v>200</v>
      </c>
      <c r="G160" s="43">
        <v>0</v>
      </c>
      <c r="H160" s="43">
        <v>0.1</v>
      </c>
      <c r="I160" s="43">
        <v>9.5</v>
      </c>
      <c r="J160" s="43">
        <v>40</v>
      </c>
      <c r="K160" s="44"/>
      <c r="L160" s="43">
        <v>9.5</v>
      </c>
    </row>
    <row r="161" spans="1:12" ht="14.4" x14ac:dyDescent="0.3">
      <c r="A161" s="23"/>
      <c r="B161" s="15"/>
      <c r="C161" s="11"/>
      <c r="D161" s="7" t="s">
        <v>23</v>
      </c>
      <c r="E161" s="42" t="s">
        <v>69</v>
      </c>
      <c r="F161" s="43">
        <v>30</v>
      </c>
      <c r="G161" s="43">
        <v>5</v>
      </c>
      <c r="H161" s="43">
        <v>1</v>
      </c>
      <c r="I161" s="43">
        <v>25</v>
      </c>
      <c r="J161" s="43">
        <v>131</v>
      </c>
      <c r="K161" s="44"/>
      <c r="L161" s="43">
        <v>5.14</v>
      </c>
    </row>
    <row r="162" spans="1:12" ht="14.4" x14ac:dyDescent="0.3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47</v>
      </c>
      <c r="H162" s="43">
        <v>0</v>
      </c>
      <c r="I162" s="43">
        <v>0</v>
      </c>
      <c r="J162" s="43">
        <v>47</v>
      </c>
      <c r="K162" s="44"/>
      <c r="L162" s="43">
        <v>15.81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93</v>
      </c>
      <c r="H165" s="19">
        <f t="shared" si="78"/>
        <v>14</v>
      </c>
      <c r="I165" s="19">
        <f t="shared" si="78"/>
        <v>73.3</v>
      </c>
      <c r="J165" s="19">
        <f t="shared" si="78"/>
        <v>538</v>
      </c>
      <c r="K165" s="25"/>
      <c r="L165" s="19">
        <f t="shared" ref="L165" si="79">SUM(L158:L164)</f>
        <v>77.319999999999993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590</v>
      </c>
      <c r="G176" s="32">
        <f t="shared" ref="G176" si="82">G165+G175</f>
        <v>93</v>
      </c>
      <c r="H176" s="32">
        <f t="shared" ref="H176" si="83">H165+H175</f>
        <v>14</v>
      </c>
      <c r="I176" s="32">
        <f t="shared" ref="I176" si="84">I165+I175</f>
        <v>73.3</v>
      </c>
      <c r="J176" s="32">
        <f t="shared" ref="J176:L176" si="85">J165+J175</f>
        <v>538</v>
      </c>
      <c r="K176" s="32"/>
      <c r="L176" s="32">
        <f t="shared" si="85"/>
        <v>77.319999999999993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210</v>
      </c>
      <c r="G177" s="40">
        <v>6</v>
      </c>
      <c r="H177" s="40">
        <v>8</v>
      </c>
      <c r="I177" s="40">
        <v>37</v>
      </c>
      <c r="J177" s="40">
        <v>293</v>
      </c>
      <c r="K177" s="41"/>
      <c r="L177" s="40">
        <v>41.32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2" t="s">
        <v>60</v>
      </c>
      <c r="F179" s="43">
        <v>200</v>
      </c>
      <c r="G179" s="43">
        <v>0.24</v>
      </c>
      <c r="H179" s="43">
        <v>1.1200000000000001</v>
      </c>
      <c r="I179" s="43">
        <v>5.76</v>
      </c>
      <c r="J179" s="43">
        <v>28.2</v>
      </c>
      <c r="K179" s="44"/>
      <c r="L179" s="43">
        <v>7</v>
      </c>
    </row>
    <row r="180" spans="1:12" ht="14.4" x14ac:dyDescent="0.3">
      <c r="A180" s="23"/>
      <c r="B180" s="15"/>
      <c r="C180" s="11"/>
      <c r="D180" s="7" t="s">
        <v>23</v>
      </c>
      <c r="E180" s="42" t="s">
        <v>65</v>
      </c>
      <c r="F180" s="43">
        <v>50</v>
      </c>
      <c r="G180" s="43">
        <v>12.25</v>
      </c>
      <c r="H180" s="43">
        <v>8.4</v>
      </c>
      <c r="I180" s="43">
        <v>18.3</v>
      </c>
      <c r="J180" s="43">
        <v>149</v>
      </c>
      <c r="K180" s="44"/>
      <c r="L180" s="43">
        <v>17</v>
      </c>
    </row>
    <row r="181" spans="1:12" ht="14.4" x14ac:dyDescent="0.3">
      <c r="A181" s="23"/>
      <c r="B181" s="15"/>
      <c r="C181" s="11"/>
      <c r="D181" s="7" t="s">
        <v>24</v>
      </c>
      <c r="E181" s="42" t="s">
        <v>57</v>
      </c>
      <c r="F181" s="43">
        <v>100</v>
      </c>
      <c r="G181" s="43">
        <v>0.8</v>
      </c>
      <c r="H181" s="43">
        <v>2.8</v>
      </c>
      <c r="I181" s="43">
        <v>8.1</v>
      </c>
      <c r="J181" s="43">
        <v>64</v>
      </c>
      <c r="K181" s="44"/>
      <c r="L181" s="43">
        <v>12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19.290000000000003</v>
      </c>
      <c r="H184" s="19">
        <f t="shared" si="86"/>
        <v>20.320000000000004</v>
      </c>
      <c r="I184" s="19">
        <f t="shared" si="86"/>
        <v>69.16</v>
      </c>
      <c r="J184" s="19">
        <f t="shared" si="86"/>
        <v>534.20000000000005</v>
      </c>
      <c r="K184" s="25"/>
      <c r="L184" s="19">
        <f t="shared" ref="L184" si="87">SUM(L177:L183)</f>
        <v>77.319999999999993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560</v>
      </c>
      <c r="G195" s="32">
        <f t="shared" ref="G195" si="90">G184+G194</f>
        <v>19.290000000000003</v>
      </c>
      <c r="H195" s="32">
        <f t="shared" ref="H195" si="91">H184+H194</f>
        <v>20.320000000000004</v>
      </c>
      <c r="I195" s="32">
        <f t="shared" ref="I195" si="92">I184+I194</f>
        <v>69.16</v>
      </c>
      <c r="J195" s="32">
        <f t="shared" ref="J195:L195" si="93">J184+J194</f>
        <v>534.20000000000005</v>
      </c>
      <c r="K195" s="32"/>
      <c r="L195" s="32">
        <f t="shared" si="93"/>
        <v>77.319999999999993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40.756999999999998</v>
      </c>
      <c r="H196" s="34">
        <f t="shared" si="94"/>
        <v>16.482999999999997</v>
      </c>
      <c r="I196" s="34">
        <f t="shared" si="94"/>
        <v>69.287999999999997</v>
      </c>
      <c r="J196" s="34">
        <f t="shared" si="94"/>
        <v>534.16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77.319999999999979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Width="8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2024-08-28T09:29:27Z</cp:lastPrinted>
  <dcterms:created xsi:type="dcterms:W3CDTF">2022-05-16T14:23:56Z</dcterms:created>
  <dcterms:modified xsi:type="dcterms:W3CDTF">2024-08-29T08:03:23Z</dcterms:modified>
</cp:coreProperties>
</file>